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11640" activeTab="3"/>
  </bookViews>
  <sheets>
    <sheet name="Pakiet 1" sheetId="1" r:id="rId1"/>
    <sheet name="Pakiet 2 " sheetId="2" r:id="rId2"/>
    <sheet name="Pakiet 3" sheetId="3" r:id="rId3"/>
    <sheet name="Pakiet 4" sheetId="4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/>
  <c r="I14"/>
  <c r="H14"/>
  <c r="G14"/>
  <c r="D14"/>
  <c r="I11"/>
  <c r="I15" s="1"/>
  <c r="H11"/>
  <c r="G11"/>
  <c r="G15" s="1"/>
  <c r="D11"/>
  <c r="D7"/>
</calcChain>
</file>

<file path=xl/sharedStrings.xml><?xml version="1.0" encoding="utf-8"?>
<sst xmlns="http://schemas.openxmlformats.org/spreadsheetml/2006/main" count="108" uniqueCount="68">
  <si>
    <t>Rodzaj Materiału</t>
  </si>
  <si>
    <t xml:space="preserve">m2 </t>
  </si>
  <si>
    <t>* podana powierzchnia jest powierzchnią orientacyjną, jest to wyłącznie powierzchnia podłogi. Wykonanie cokołu należy uwzględnić w cenie m2 podłogi.</t>
  </si>
  <si>
    <t>Wymagania Zamawiającego:</t>
  </si>
  <si>
    <t>W tym:</t>
  </si>
  <si>
    <t>ilość *</t>
  </si>
  <si>
    <t>Tab. Nr 1 - ILOŚC WYKŁADZINY, MIEJSCE MONTAŻU, TYP ORAZ WYMAGANIA W ZAKRESIE MONTAŻU</t>
  </si>
  <si>
    <t>Miejsce montażu</t>
  </si>
  <si>
    <t>cena jednostkowa netto</t>
  </si>
  <si>
    <t>cena jednostkowa brutto</t>
  </si>
  <si>
    <t xml:space="preserve">wartość netto </t>
  </si>
  <si>
    <t>VAT</t>
  </si>
  <si>
    <t>wartość brutto</t>
  </si>
  <si>
    <t>RAZEM</t>
  </si>
  <si>
    <t>1.A</t>
  </si>
  <si>
    <t>1.B</t>
  </si>
  <si>
    <t>RAZEM ŁĄCZNA WARTOŚĆ ZAMÓWIENIA (MONTAŻ + KONSERWACJA)</t>
  </si>
  <si>
    <t>Miejsce konserwacji i nabłyszczenia powierzchni wykładziny</t>
  </si>
  <si>
    <t>1. Prowadzone roboty będą odbywać się na ruchu w związku, z czym Wykonawcę zobowiązuje się do prowadzenia swoich prac tak, aby zminimalizować utrudnienia w funkcjonowaniu jednostek Szpitala. Warunkiem realizacji robót przez cały okres jej trwania jest nieprzerwana, ciągła, bez postojów i utrudnień praca Szpitala.</t>
  </si>
  <si>
    <t xml:space="preserve">  Lp.  </t>
  </si>
  <si>
    <t>j.m.</t>
  </si>
  <si>
    <t>Lp.</t>
  </si>
  <si>
    <t>A) Wylanie masy wyrównawczej ze szlifowaniem, położenie wykładziny homogenicznej, elastycznej z winylu o zwiększonej wytrzymałości na ścieranie wzmocnionej poliuretanem (PUR) z wywinięciem 10 cm  cokołu na ściany (listwy wyoblające) typ np. Tarkett Norma lub równoważna. Grubość całkowita 2.00 mm, grubość warstwy użytkowej  - 2.00 mm, waga całkowita - mniej lub równe 2 700 g/m2, wg ISO 10581 – TYP I, antypoślizgowość –R9. Kolor do uzgodnienia z Zamawiającym po podpisaniu umowy. Masę wyrównawcza należy wykonać w taki sposób, aby jej powierzchnia tworzyła jeden poziom z posadzkami nie podlegającymi wymianie. Na łączeniu wykonanej wykładziny z istniejącymi posadzkami z płytek gresowych, lastrico czy wykładziny dywanowej (np. w sanitariatach) należy zamontować listwy progowe aluminiowe o szerokości min. 40mm. Łączenie wykładziny z istniejącymi posadzkami winylowymi wykonać przy pomocy spawania. Łączenie wykładziny z posadzkami lastikowymi wykonać za pomocą listew aluminiowych o szerokości min. 40mm.
B) Wykonanie konserwacji wykładziny powłoką termoplastyczną poliuretanową oraz wykonanie nabłyszczenia powierzchni wykładziny.</t>
  </si>
  <si>
    <t>Pomieszczenia Pracowni Serologii</t>
  </si>
  <si>
    <t xml:space="preserve"> </t>
  </si>
  <si>
    <t>2. Skucie istniejących płytek ceramicznych i PCV z podłogi leży po stronie Zamawiającego. Wykonawca musi dobrać taką grubość warstwy masy wyrównawczej na korytarzach i salach chorych oraz pozostałych pomieszczeniach, aby po położeniu wykładziny zrównać się z poziomem wykładziny w  pozostałych pomieszczeniach przylegających do obszaru realizacji prac.</t>
  </si>
  <si>
    <t>3. Zamawiający wymaga dwóch kolorów  wykładziny (jeden kolor bazowy, drugi detal). Wykonawca przedstawi  wzornik kolorów do wyboru.</t>
  </si>
  <si>
    <t>4. Po wykonaniu prac montażowych wykonawca wykona konserwację i nabłyszczenie powierzchni wykładziny.</t>
  </si>
  <si>
    <t>5. Wykonana posadzka musi stanowić szczelną powierzchnię w związku z czym Wykonawca zabezpieczy wszelkie szczeliny i miejsca, gdzie nie ma możliwości uzyskania ciągłości wykładziny, za pomocą silikonu sanitarnego w kolorze zbliżonym do wykładziny. Przy łączeniu wykładziny (cokolika) z powierzchnią ściany należy wykonać akrylowanie krawędzi.</t>
  </si>
  <si>
    <t>6. Zamawiający wymaga realizacji z podziałem na  etapy.</t>
  </si>
  <si>
    <t>Lp</t>
  </si>
  <si>
    <t xml:space="preserve">Materiały </t>
  </si>
  <si>
    <t xml:space="preserve">Ilość </t>
  </si>
  <si>
    <t>Cena netto</t>
  </si>
  <si>
    <t>Wartość netto</t>
  </si>
  <si>
    <t>Vat</t>
  </si>
  <si>
    <t>Cena brutto</t>
  </si>
  <si>
    <t>Wartość brutto</t>
  </si>
  <si>
    <t>Grunt do podłoży krytycznych</t>
  </si>
  <si>
    <t>kg</t>
  </si>
  <si>
    <t>Siatka z włókna szklanego do styropianu 284,40 x 1,20</t>
  </si>
  <si>
    <t>m2</t>
  </si>
  <si>
    <t>Klej do siatki i styropianu 284,40 x 4 kg</t>
  </si>
  <si>
    <t xml:space="preserve"> Narożnik aluminiowy 3 mb</t>
  </si>
  <si>
    <t xml:space="preserve">szt. </t>
  </si>
  <si>
    <t>Profil tynkarski 3 mm</t>
  </si>
  <si>
    <t>Tynk gipsowy maszynowy</t>
  </si>
  <si>
    <t>Gładź gipsowa GG</t>
  </si>
  <si>
    <t>Farba wewnętrzna lateksowa matowa odporna na szorowanie - kolor do uzgodnienia</t>
  </si>
  <si>
    <t>litr</t>
  </si>
  <si>
    <t>Farba olejna biała</t>
  </si>
  <si>
    <t>Kratka wentylacyjna 180 x 300</t>
  </si>
  <si>
    <t>szt</t>
  </si>
  <si>
    <t xml:space="preserve">Ogółem </t>
  </si>
  <si>
    <t>Jedn. Miary</t>
  </si>
  <si>
    <t>Farba gruntująca lateksowa - kolor do uzgodnienia*</t>
  </si>
  <si>
    <t>*  Farba posiadająca atest higieniczny dopuszczjący do stosowania w obiektach służby zdrowia</t>
  </si>
  <si>
    <t xml:space="preserve">Roleta antywłamaniowa w zabudowie o wymiarze 70x95 otwierana i zamykana od wewnątrz pomieszczenia, kolor do uzgodninia, wraz z montażem </t>
  </si>
  <si>
    <t>szt.</t>
  </si>
  <si>
    <t>Cena   netto</t>
  </si>
  <si>
    <t>Jedn. miary</t>
  </si>
  <si>
    <t>Cena       netto</t>
  </si>
  <si>
    <t>Cena      brutto</t>
  </si>
  <si>
    <t>Załącznik nr 2 Pakiet II</t>
  </si>
  <si>
    <t>Załącznik nr 2 Pakiet IV</t>
  </si>
  <si>
    <t>Załącznik nr 2 Pakiet I</t>
  </si>
  <si>
    <t>Załącznik nr 2 Pakiet III</t>
  </si>
  <si>
    <t>Ścianka prysznicowa o wymiarze 80 x 200 cm z bezpiecznego szkła hartowanego o grubości min. 8 mm. Okucia i profile wykonane z aluminium bądź stali chromowanej.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</si>
</sst>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left" vertical="top" wrapText="1"/>
    </xf>
    <xf numFmtId="0" fontId="1" fillId="0" borderId="0" xfId="0" applyFont="1" applyBorder="1" applyAlignment="1">
      <alignment horizontal="right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8" xfId="0" applyBorder="1"/>
    <xf numFmtId="0" fontId="0" fillId="0" borderId="1" xfId="0" applyBorder="1"/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164" fontId="5" fillId="0" borderId="0" xfId="0" applyNumberFormat="1" applyFont="1" applyBorder="1"/>
    <xf numFmtId="0" fontId="0" fillId="0" borderId="8" xfId="0" applyFont="1" applyBorder="1"/>
    <xf numFmtId="0" fontId="7" fillId="0" borderId="1" xfId="0" applyFont="1" applyBorder="1"/>
    <xf numFmtId="0" fontId="8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2" fontId="9" fillId="0" borderId="1" xfId="0" applyNumberFormat="1" applyFont="1" applyBorder="1" applyAlignment="1">
      <alignment horizontal="right"/>
    </xf>
    <xf numFmtId="0" fontId="0" fillId="0" borderId="10" xfId="0" applyFont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Border="1"/>
    <xf numFmtId="0" fontId="0" fillId="0" borderId="0" xfId="0" applyFont="1" applyBorder="1"/>
    <xf numFmtId="0" fontId="0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10" fillId="0" borderId="0" xfId="0" applyFont="1"/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4"/>
  <sheetViews>
    <sheetView zoomScale="80" zoomScaleNormal="80" workbookViewId="0">
      <selection activeCell="E6" sqref="E6:I6"/>
    </sheetView>
  </sheetViews>
  <sheetFormatPr defaultRowHeight="15"/>
  <cols>
    <col min="1" max="1" width="8.28515625" customWidth="1"/>
    <col min="2" max="2" width="104.5703125" customWidth="1"/>
    <col min="3" max="3" width="6.28515625" customWidth="1"/>
    <col min="4" max="4" width="11.28515625" customWidth="1"/>
    <col min="5" max="5" width="16.5703125" customWidth="1"/>
    <col min="6" max="6" width="14.28515625" customWidth="1"/>
    <col min="7" max="7" width="12.5703125" customWidth="1"/>
    <col min="8" max="8" width="13.28515625" customWidth="1"/>
    <col min="9" max="9" width="15" customWidth="1"/>
  </cols>
  <sheetData>
    <row r="2" spans="1:9" ht="18.75">
      <c r="B2" s="52" t="s">
        <v>65</v>
      </c>
    </row>
    <row r="4" spans="1:9">
      <c r="A4" t="s">
        <v>6</v>
      </c>
    </row>
    <row r="5" spans="1:9">
      <c r="A5" s="2" t="s">
        <v>19</v>
      </c>
      <c r="B5" s="2" t="s">
        <v>0</v>
      </c>
      <c r="C5" s="2" t="s">
        <v>20</v>
      </c>
      <c r="D5" s="2" t="s">
        <v>5</v>
      </c>
    </row>
    <row r="6" spans="1:9" ht="195.75" customHeight="1">
      <c r="A6" s="2">
        <v>1</v>
      </c>
      <c r="B6" s="20" t="s">
        <v>22</v>
      </c>
      <c r="C6" s="2" t="s">
        <v>1</v>
      </c>
      <c r="D6" s="2">
        <v>97</v>
      </c>
      <c r="E6" s="54" t="s">
        <v>2</v>
      </c>
      <c r="F6" s="55"/>
      <c r="G6" s="55"/>
      <c r="H6" s="55"/>
      <c r="I6" s="55"/>
    </row>
    <row r="7" spans="1:9" ht="27" customHeight="1">
      <c r="A7" s="11"/>
      <c r="B7" s="12" t="s">
        <v>13</v>
      </c>
      <c r="C7" s="2" t="s">
        <v>1</v>
      </c>
      <c r="D7" s="2">
        <f>SUM(D6:D6)</f>
        <v>97</v>
      </c>
      <c r="E7" s="6"/>
    </row>
    <row r="8" spans="1:9">
      <c r="A8" s="3"/>
      <c r="B8" s="5" t="s">
        <v>4</v>
      </c>
      <c r="C8" s="4"/>
      <c r="D8" s="4"/>
      <c r="E8" s="4"/>
      <c r="F8" s="4"/>
      <c r="G8" s="4"/>
      <c r="H8" s="4"/>
    </row>
    <row r="9" spans="1:9" ht="45">
      <c r="A9" s="2" t="s">
        <v>21</v>
      </c>
      <c r="B9" s="2" t="s">
        <v>7</v>
      </c>
      <c r="C9" s="2" t="s">
        <v>20</v>
      </c>
      <c r="D9" s="2" t="s">
        <v>5</v>
      </c>
      <c r="E9" s="7" t="s">
        <v>8</v>
      </c>
      <c r="F9" s="7" t="s">
        <v>9</v>
      </c>
      <c r="G9" s="7" t="s">
        <v>10</v>
      </c>
      <c r="H9" s="7" t="s">
        <v>11</v>
      </c>
      <c r="I9" s="7" t="s">
        <v>12</v>
      </c>
    </row>
    <row r="10" spans="1:9" ht="34.5" customHeight="1">
      <c r="A10" s="2" t="s">
        <v>14</v>
      </c>
      <c r="B10" s="13" t="s">
        <v>23</v>
      </c>
      <c r="C10" s="2" t="s">
        <v>1</v>
      </c>
      <c r="D10" s="2">
        <v>97</v>
      </c>
      <c r="E10" s="2"/>
      <c r="F10" s="2"/>
      <c r="G10" s="2"/>
      <c r="H10" s="2"/>
      <c r="I10" s="2"/>
    </row>
    <row r="11" spans="1:9">
      <c r="A11" s="56" t="s">
        <v>13</v>
      </c>
      <c r="B11" s="56"/>
      <c r="C11" s="56"/>
      <c r="D11" s="8">
        <f>SUM(D10:D10)</f>
        <v>97</v>
      </c>
      <c r="E11" s="9"/>
      <c r="F11" s="10"/>
      <c r="G11" s="10">
        <f>SUM(G10:G10)</f>
        <v>0</v>
      </c>
      <c r="H11" s="10">
        <f>SUM(H10:H10)</f>
        <v>0</v>
      </c>
      <c r="I11" s="10">
        <f>SUM(I10:I10)</f>
        <v>0</v>
      </c>
    </row>
    <row r="12" spans="1:9" ht="45">
      <c r="A12" s="2" t="s">
        <v>21</v>
      </c>
      <c r="B12" s="2" t="s">
        <v>17</v>
      </c>
      <c r="C12" s="2" t="s">
        <v>20</v>
      </c>
      <c r="D12" s="2" t="s">
        <v>5</v>
      </c>
      <c r="E12" s="7" t="s">
        <v>8</v>
      </c>
      <c r="F12" s="7" t="s">
        <v>9</v>
      </c>
      <c r="G12" s="7" t="s">
        <v>10</v>
      </c>
      <c r="H12" s="7" t="s">
        <v>11</v>
      </c>
      <c r="I12" s="7" t="s">
        <v>12</v>
      </c>
    </row>
    <row r="13" spans="1:9" ht="34.5" customHeight="1">
      <c r="A13" s="2" t="s">
        <v>15</v>
      </c>
      <c r="B13" s="13" t="s">
        <v>23</v>
      </c>
      <c r="C13" s="2" t="s">
        <v>1</v>
      </c>
      <c r="D13" s="2">
        <v>97</v>
      </c>
      <c r="E13" s="2"/>
      <c r="F13" s="2"/>
      <c r="G13" s="2"/>
      <c r="H13" s="2"/>
      <c r="I13" s="2"/>
    </row>
    <row r="14" spans="1:9" ht="31.5" customHeight="1" thickBot="1">
      <c r="A14" s="56" t="s">
        <v>13</v>
      </c>
      <c r="B14" s="56"/>
      <c r="C14" s="56"/>
      <c r="D14" s="18">
        <f>SUM(D13:D13)</f>
        <v>97</v>
      </c>
      <c r="E14" s="15"/>
      <c r="F14" s="16"/>
      <c r="G14" s="16">
        <f>SUM(G13:G13)</f>
        <v>0</v>
      </c>
      <c r="H14" s="16">
        <f>SUM(H13:H13)</f>
        <v>0</v>
      </c>
      <c r="I14" s="16">
        <f>SUM(I13:I13)</f>
        <v>0</v>
      </c>
    </row>
    <row r="15" spans="1:9" ht="15.75" customHeight="1" thickBot="1">
      <c r="A15" s="14"/>
      <c r="B15" s="14" t="s">
        <v>24</v>
      </c>
      <c r="C15" s="14"/>
      <c r="D15" s="59" t="s">
        <v>16</v>
      </c>
      <c r="E15" s="60"/>
      <c r="F15" s="61"/>
      <c r="G15" s="17">
        <f>G11+G14</f>
        <v>0</v>
      </c>
      <c r="H15" s="17">
        <f>H11+H14</f>
        <v>0</v>
      </c>
      <c r="I15" s="19">
        <f>I11+I14</f>
        <v>0</v>
      </c>
    </row>
    <row r="16" spans="1:9" ht="18.75" customHeight="1">
      <c r="B16" s="58" t="s">
        <v>2</v>
      </c>
      <c r="C16" s="58"/>
      <c r="D16" s="58"/>
      <c r="E16" s="58"/>
      <c r="F16" s="58"/>
      <c r="G16" s="58"/>
      <c r="H16" s="58"/>
      <c r="I16" s="58"/>
    </row>
    <row r="17" spans="1:9" ht="36" customHeight="1"/>
    <row r="18" spans="1:9" ht="21" customHeight="1">
      <c r="B18" s="1" t="s">
        <v>3</v>
      </c>
      <c r="C18" s="1"/>
      <c r="D18" s="1"/>
      <c r="E18" s="1"/>
      <c r="F18" s="1"/>
      <c r="G18" s="1"/>
      <c r="H18" s="1"/>
      <c r="I18" s="1"/>
    </row>
    <row r="19" spans="1:9" ht="37.5" customHeight="1">
      <c r="B19" s="53" t="s">
        <v>18</v>
      </c>
      <c r="C19" s="53"/>
      <c r="D19" s="53"/>
      <c r="E19" s="53"/>
      <c r="F19" s="53"/>
      <c r="G19" s="53"/>
      <c r="H19" s="53"/>
      <c r="I19" s="53"/>
    </row>
    <row r="20" spans="1:9" ht="30.75" customHeight="1">
      <c r="B20" s="57" t="s">
        <v>25</v>
      </c>
      <c r="C20" s="57"/>
      <c r="D20" s="57"/>
      <c r="E20" s="57"/>
      <c r="F20" s="57"/>
      <c r="G20" s="57"/>
      <c r="H20" s="57"/>
      <c r="I20" s="57"/>
    </row>
    <row r="21" spans="1:9" ht="21" customHeight="1">
      <c r="B21" s="57" t="s">
        <v>26</v>
      </c>
      <c r="C21" s="57"/>
      <c r="D21" s="57"/>
      <c r="E21" s="57"/>
      <c r="F21" s="57"/>
      <c r="G21" s="57"/>
      <c r="H21" s="57"/>
      <c r="I21" s="57"/>
    </row>
    <row r="22" spans="1:9" ht="39" customHeight="1">
      <c r="B22" s="22" t="s">
        <v>27</v>
      </c>
      <c r="C22" s="22"/>
      <c r="D22" s="22"/>
      <c r="E22" s="22"/>
      <c r="F22" s="22"/>
      <c r="G22" s="22"/>
      <c r="H22" s="22"/>
      <c r="I22" s="22"/>
    </row>
    <row r="23" spans="1:9" s="21" customFormat="1" ht="30.75" customHeight="1">
      <c r="A23"/>
      <c r="B23" s="53" t="s">
        <v>28</v>
      </c>
      <c r="C23" s="53"/>
      <c r="D23" s="53"/>
      <c r="E23" s="53"/>
      <c r="F23" s="53"/>
      <c r="G23" s="53"/>
      <c r="H23" s="53"/>
      <c r="I23" s="53"/>
    </row>
    <row r="24" spans="1:9">
      <c r="A24" s="21"/>
      <c r="B24" s="22" t="s">
        <v>29</v>
      </c>
      <c r="C24" s="22"/>
      <c r="D24" s="22"/>
      <c r="E24" s="22"/>
      <c r="F24" s="22"/>
      <c r="G24" s="22"/>
      <c r="H24" s="22"/>
      <c r="I24" s="22"/>
    </row>
  </sheetData>
  <mergeCells count="9">
    <mergeCell ref="B23:I23"/>
    <mergeCell ref="E6:I6"/>
    <mergeCell ref="A11:C11"/>
    <mergeCell ref="B20:I20"/>
    <mergeCell ref="B19:I19"/>
    <mergeCell ref="B16:I16"/>
    <mergeCell ref="A14:C14"/>
    <mergeCell ref="D15:F15"/>
    <mergeCell ref="B21:I21"/>
  </mergeCells>
  <pageMargins left="0.51181102362204722" right="0.51181102362204722" top="0.35433070866141736" bottom="0.15748031496062992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1"/>
  <sheetViews>
    <sheetView workbookViewId="0">
      <selection activeCell="B3" sqref="B3"/>
    </sheetView>
  </sheetViews>
  <sheetFormatPr defaultRowHeight="15"/>
  <cols>
    <col min="1" max="1" width="4.7109375" customWidth="1"/>
    <col min="2" max="2" width="48.28515625" customWidth="1"/>
    <col min="3" max="3" width="8.140625" customWidth="1"/>
    <col min="5" max="5" width="10.42578125" customWidth="1"/>
    <col min="6" max="6" width="11.28515625" customWidth="1"/>
    <col min="7" max="7" width="4.7109375" bestFit="1" customWidth="1"/>
    <col min="8" max="8" width="10.5703125" customWidth="1"/>
    <col min="9" max="9" width="13.140625" customWidth="1"/>
  </cols>
  <sheetData>
    <row r="2" spans="1:10">
      <c r="B2" t="s">
        <v>63</v>
      </c>
    </row>
    <row r="4" spans="1:10" s="1" customFormat="1" ht="30">
      <c r="A4" s="45" t="s">
        <v>30</v>
      </c>
      <c r="B4" s="46" t="s">
        <v>31</v>
      </c>
      <c r="C4" s="47" t="s">
        <v>32</v>
      </c>
      <c r="D4" s="47" t="s">
        <v>54</v>
      </c>
      <c r="E4" s="47" t="s">
        <v>33</v>
      </c>
      <c r="F4" s="47" t="s">
        <v>34</v>
      </c>
      <c r="G4" s="47" t="s">
        <v>35</v>
      </c>
      <c r="H4" s="48" t="s">
        <v>36</v>
      </c>
      <c r="I4" s="49" t="s">
        <v>37</v>
      </c>
      <c r="J4" s="31"/>
    </row>
    <row r="5" spans="1:10" ht="15.75">
      <c r="A5" s="34">
        <v>1</v>
      </c>
      <c r="B5" s="35" t="s">
        <v>38</v>
      </c>
      <c r="C5" s="34">
        <v>100</v>
      </c>
      <c r="D5" s="34" t="s">
        <v>39</v>
      </c>
      <c r="E5" s="35"/>
      <c r="F5" s="36"/>
      <c r="G5" s="32"/>
      <c r="H5" s="35"/>
      <c r="I5" s="37"/>
      <c r="J5" s="23"/>
    </row>
    <row r="6" spans="1:10" ht="15.75">
      <c r="A6" s="34">
        <v>2</v>
      </c>
      <c r="B6" s="35" t="s">
        <v>40</v>
      </c>
      <c r="C6" s="34">
        <v>350</v>
      </c>
      <c r="D6" s="34" t="s">
        <v>41</v>
      </c>
      <c r="E6" s="35"/>
      <c r="F6" s="36"/>
      <c r="G6" s="32"/>
      <c r="H6" s="35"/>
      <c r="I6" s="37"/>
      <c r="J6" s="23"/>
    </row>
    <row r="7" spans="1:10" ht="15.75">
      <c r="A7" s="34">
        <v>3</v>
      </c>
      <c r="B7" s="35" t="s">
        <v>42</v>
      </c>
      <c r="C7" s="34">
        <v>1200</v>
      </c>
      <c r="D7" s="34" t="s">
        <v>39</v>
      </c>
      <c r="E7" s="35"/>
      <c r="F7" s="36"/>
      <c r="G7" s="32"/>
      <c r="H7" s="35"/>
      <c r="I7" s="37"/>
      <c r="J7" s="23"/>
    </row>
    <row r="8" spans="1:10" ht="15.75">
      <c r="A8" s="34">
        <v>4</v>
      </c>
      <c r="B8" s="35" t="s">
        <v>43</v>
      </c>
      <c r="C8" s="34">
        <v>35</v>
      </c>
      <c r="D8" s="34" t="s">
        <v>44</v>
      </c>
      <c r="E8" s="35"/>
      <c r="F8" s="36"/>
      <c r="G8" s="32"/>
      <c r="H8" s="35"/>
      <c r="I8" s="37"/>
      <c r="J8" s="23"/>
    </row>
    <row r="9" spans="1:10" ht="15.75">
      <c r="A9" s="34">
        <v>5</v>
      </c>
      <c r="B9" s="35" t="s">
        <v>45</v>
      </c>
      <c r="C9" s="34">
        <v>15</v>
      </c>
      <c r="D9" s="34" t="s">
        <v>44</v>
      </c>
      <c r="E9" s="35"/>
      <c r="F9" s="36"/>
      <c r="G9" s="32"/>
      <c r="H9" s="35"/>
      <c r="I9" s="37"/>
      <c r="J9" s="23"/>
    </row>
    <row r="10" spans="1:10" ht="15.75">
      <c r="A10" s="34">
        <v>6</v>
      </c>
      <c r="B10" s="35" t="s">
        <v>46</v>
      </c>
      <c r="C10" s="34">
        <v>200</v>
      </c>
      <c r="D10" s="34" t="s">
        <v>39</v>
      </c>
      <c r="E10" s="35"/>
      <c r="F10" s="36"/>
      <c r="G10" s="32"/>
      <c r="H10" s="35"/>
      <c r="I10" s="37"/>
      <c r="J10" s="23"/>
    </row>
    <row r="11" spans="1:10" ht="15.75">
      <c r="A11" s="34">
        <v>7</v>
      </c>
      <c r="B11" s="35" t="s">
        <v>47</v>
      </c>
      <c r="C11" s="34">
        <v>200</v>
      </c>
      <c r="D11" s="34" t="s">
        <v>39</v>
      </c>
      <c r="E11" s="35"/>
      <c r="F11" s="36"/>
      <c r="G11" s="32"/>
      <c r="H11" s="35"/>
      <c r="I11" s="37"/>
      <c r="J11" s="23"/>
    </row>
    <row r="12" spans="1:10" ht="30">
      <c r="A12" s="38">
        <v>8</v>
      </c>
      <c r="B12" s="39" t="s">
        <v>48</v>
      </c>
      <c r="C12" s="38">
        <v>60</v>
      </c>
      <c r="D12" s="38" t="s">
        <v>49</v>
      </c>
      <c r="E12" s="35"/>
      <c r="F12" s="40"/>
      <c r="G12" s="32"/>
      <c r="H12" s="35"/>
      <c r="I12" s="37"/>
      <c r="J12" s="23"/>
    </row>
    <row r="13" spans="1:10" ht="15.75">
      <c r="A13" s="34">
        <v>9</v>
      </c>
      <c r="B13" s="24" t="s">
        <v>55</v>
      </c>
      <c r="C13" s="34">
        <v>50</v>
      </c>
      <c r="D13" s="34" t="s">
        <v>49</v>
      </c>
      <c r="E13" s="35"/>
      <c r="F13" s="36"/>
      <c r="G13" s="32"/>
      <c r="H13" s="35"/>
      <c r="I13" s="37"/>
      <c r="J13" s="23"/>
    </row>
    <row r="14" spans="1:10" ht="15.75">
      <c r="A14" s="34">
        <v>10</v>
      </c>
      <c r="B14" s="35" t="s">
        <v>50</v>
      </c>
      <c r="C14" s="34">
        <v>10</v>
      </c>
      <c r="D14" s="34" t="s">
        <v>49</v>
      </c>
      <c r="E14" s="35"/>
      <c r="F14" s="36"/>
      <c r="G14" s="32"/>
      <c r="H14" s="35"/>
      <c r="I14" s="37"/>
      <c r="J14" s="23"/>
    </row>
    <row r="15" spans="1:10" ht="15.75">
      <c r="A15" s="34">
        <v>11</v>
      </c>
      <c r="B15" s="35" t="s">
        <v>51</v>
      </c>
      <c r="C15" s="34">
        <v>8</v>
      </c>
      <c r="D15" s="34" t="s">
        <v>52</v>
      </c>
      <c r="E15" s="35"/>
      <c r="F15" s="36"/>
      <c r="G15" s="32"/>
      <c r="H15" s="35"/>
      <c r="I15" s="37"/>
      <c r="J15" s="23"/>
    </row>
    <row r="16" spans="1:10" ht="15.75">
      <c r="A16" s="1"/>
      <c r="B16" s="33" t="s">
        <v>53</v>
      </c>
      <c r="C16" s="41"/>
      <c r="D16" s="41"/>
      <c r="E16" s="42"/>
      <c r="F16" s="32"/>
      <c r="G16" s="43"/>
      <c r="H16" s="44"/>
      <c r="I16" s="35"/>
    </row>
    <row r="17" spans="2:7" ht="15.75">
      <c r="B17" s="26"/>
      <c r="C17" s="25"/>
      <c r="D17" s="25"/>
      <c r="E17" s="28"/>
      <c r="F17" s="29"/>
      <c r="G17" s="30"/>
    </row>
    <row r="18" spans="2:7" ht="15.75">
      <c r="B18" s="26"/>
      <c r="C18" s="25"/>
      <c r="D18" s="25"/>
      <c r="E18" s="26"/>
      <c r="F18" s="26"/>
      <c r="G18" s="27"/>
    </row>
    <row r="19" spans="2:7">
      <c r="G19" s="3"/>
    </row>
    <row r="21" spans="2:7">
      <c r="B21" t="s">
        <v>56</v>
      </c>
    </row>
  </sheetData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"/>
  <sheetViews>
    <sheetView workbookViewId="0">
      <selection activeCell="B3" sqref="B3"/>
    </sheetView>
  </sheetViews>
  <sheetFormatPr defaultRowHeight="15"/>
  <cols>
    <col min="2" max="2" width="48.85546875" bestFit="1" customWidth="1"/>
    <col min="5" max="6" width="10.42578125" customWidth="1"/>
    <col min="7" max="7" width="6.7109375" customWidth="1"/>
    <col min="8" max="9" width="10" customWidth="1"/>
  </cols>
  <sheetData>
    <row r="2" spans="1:9">
      <c r="B2" t="s">
        <v>66</v>
      </c>
    </row>
    <row r="4" spans="1:9" ht="30">
      <c r="A4" s="45" t="s">
        <v>30</v>
      </c>
      <c r="B4" s="46" t="s">
        <v>31</v>
      </c>
      <c r="C4" s="47" t="s">
        <v>32</v>
      </c>
      <c r="D4" s="47" t="s">
        <v>60</v>
      </c>
      <c r="E4" s="47" t="s">
        <v>59</v>
      </c>
      <c r="F4" s="47" t="s">
        <v>34</v>
      </c>
      <c r="G4" s="47" t="s">
        <v>35</v>
      </c>
      <c r="H4" s="48" t="s">
        <v>36</v>
      </c>
      <c r="I4" s="48" t="s">
        <v>37</v>
      </c>
    </row>
    <row r="5" spans="1:9" ht="48.75" customHeight="1">
      <c r="A5" s="51">
        <v>1</v>
      </c>
      <c r="B5" s="50" t="s">
        <v>57</v>
      </c>
      <c r="C5" s="51">
        <v>1</v>
      </c>
      <c r="D5" s="2" t="s">
        <v>58</v>
      </c>
      <c r="E5" s="35"/>
      <c r="F5" s="36"/>
      <c r="G5" s="32"/>
      <c r="H5" s="35"/>
      <c r="I5" s="35"/>
    </row>
    <row r="6" spans="1:9" ht="15.75">
      <c r="A6" s="1"/>
      <c r="B6" s="33" t="s">
        <v>53</v>
      </c>
      <c r="C6" s="41"/>
      <c r="D6" s="41"/>
      <c r="E6" s="42"/>
      <c r="F6" s="32"/>
      <c r="G6" s="43"/>
      <c r="H6" s="44"/>
      <c r="I6" s="35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6"/>
  <sheetViews>
    <sheetView tabSelected="1" workbookViewId="0">
      <selection activeCell="C5" sqref="C5:D5"/>
    </sheetView>
  </sheetViews>
  <sheetFormatPr defaultRowHeight="15"/>
  <cols>
    <col min="2" max="2" width="44.140625" customWidth="1"/>
    <col min="5" max="6" width="11.85546875" customWidth="1"/>
    <col min="7" max="7" width="7.85546875" customWidth="1"/>
    <col min="8" max="9" width="12.140625" customWidth="1"/>
  </cols>
  <sheetData>
    <row r="2" spans="1:9">
      <c r="B2" t="s">
        <v>64</v>
      </c>
    </row>
    <row r="4" spans="1:9" ht="30">
      <c r="A4" s="45" t="s">
        <v>30</v>
      </c>
      <c r="B4" s="46" t="s">
        <v>31</v>
      </c>
      <c r="C4" s="47" t="s">
        <v>32</v>
      </c>
      <c r="D4" s="47" t="s">
        <v>60</v>
      </c>
      <c r="E4" s="47" t="s">
        <v>61</v>
      </c>
      <c r="F4" s="47" t="s">
        <v>34</v>
      </c>
      <c r="G4" s="47" t="s">
        <v>35</v>
      </c>
      <c r="H4" s="48" t="s">
        <v>62</v>
      </c>
      <c r="I4" s="48" t="s">
        <v>37</v>
      </c>
    </row>
    <row r="5" spans="1:9" ht="60">
      <c r="A5" s="34">
        <v>1</v>
      </c>
      <c r="B5" s="50" t="s">
        <v>67</v>
      </c>
      <c r="C5" s="51">
        <v>1</v>
      </c>
      <c r="D5" s="2" t="s">
        <v>58</v>
      </c>
      <c r="E5" s="35"/>
      <c r="F5" s="36"/>
      <c r="G5" s="32"/>
      <c r="H5" s="35"/>
      <c r="I5" s="35"/>
    </row>
    <row r="6" spans="1:9" ht="15.75">
      <c r="A6" s="1"/>
      <c r="B6" s="33" t="s">
        <v>53</v>
      </c>
      <c r="C6" s="41"/>
      <c r="D6" s="41"/>
      <c r="E6" s="42"/>
      <c r="F6" s="32"/>
      <c r="G6" s="43"/>
      <c r="H6" s="44"/>
      <c r="I6" s="35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Pakiet 1</vt:lpstr>
      <vt:lpstr>Pakiet 2 </vt:lpstr>
      <vt:lpstr>Pakiet 3</vt:lpstr>
      <vt:lpstr>Pakiet 4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zamowienia</dc:creator>
  <cp:lastModifiedBy>zp</cp:lastModifiedBy>
  <cp:lastPrinted>2018-07-20T07:54:43Z</cp:lastPrinted>
  <dcterms:created xsi:type="dcterms:W3CDTF">2016-08-22T05:40:45Z</dcterms:created>
  <dcterms:modified xsi:type="dcterms:W3CDTF">2018-07-20T07:54:56Z</dcterms:modified>
</cp:coreProperties>
</file>